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<sst xmlns="http://schemas.openxmlformats.org/spreadsheetml/2006/main" count="1068" uniqueCount="70">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</sst>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669.3</v>
      </c>
      <c r="C8" s="41">
        <v>0.8</v>
      </c>
      <c r="D8" s="44">
        <v>669.3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42193.70000000001</v>
      </c>
      <c r="C9" s="25">
        <f t="shared" si="0"/>
        <v>28781.099999999995</v>
      </c>
      <c r="D9" s="25">
        <f t="shared" si="0"/>
        <v>670.1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670.1</v>
      </c>
      <c r="AE9" s="51">
        <f>AE10+AE15+AE23+AE31+AE45+AE50+AE51+AE58+AE59+AE68+AE69+AE72+AE84+AE77+AE79+AE78+AE66+AE85+AE87+AE86+AE67+AE38+AE88</f>
        <v>70304.7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>
        <v>2.5</v>
      </c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2.5</v>
      </c>
      <c r="AE10" s="28">
        <f>B10+C10-AD10</f>
        <v>5609.8</v>
      </c>
    </row>
    <row r="11" spans="1:31" ht="15.75">
      <c r="A11" s="3" t="s">
        <v>5</v>
      </c>
      <c r="B11" s="23">
        <v>2830.5</v>
      </c>
      <c r="C11" s="23">
        <v>1032.4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3862.9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2.5</v>
      </c>
      <c r="AE12" s="28">
        <f>B12+C12-AD12</f>
        <v>517.5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247.50000000000017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1229.4</v>
      </c>
    </row>
    <row r="15" spans="1:31" ht="15" customHeight="1">
      <c r="A15" s="4" t="s">
        <v>6</v>
      </c>
      <c r="B15" s="23">
        <v>20003.7</v>
      </c>
      <c r="C15" s="23">
        <v>5668.1</v>
      </c>
      <c r="D15" s="45">
        <v>117.5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117.5</v>
      </c>
      <c r="AE15" s="28">
        <f aca="true" t="shared" si="3" ref="AE15:AE29">B15+C15-AD15</f>
        <v>25554.300000000003</v>
      </c>
    </row>
    <row r="16" spans="1:32" ht="15.75">
      <c r="A16" s="3" t="s">
        <v>5</v>
      </c>
      <c r="B16" s="23">
        <v>12206.2</v>
      </c>
      <c r="C16" s="23">
        <v>639.3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12845.5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18.1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100</v>
      </c>
      <c r="AE18" s="28">
        <f t="shared" si="3"/>
        <v>2305.7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14.8</v>
      </c>
      <c r="AE19" s="28">
        <f t="shared" si="3"/>
        <v>9570.7</v>
      </c>
    </row>
    <row r="20" spans="1:31" ht="15.75">
      <c r="A20" s="3" t="s">
        <v>17</v>
      </c>
      <c r="B20" s="23">
        <v>10.4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41.2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103.69999999999945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-3.552713678800501E-15</v>
      </c>
      <c r="AE22" s="28">
        <f t="shared" si="3"/>
        <v>773.0999999999993</v>
      </c>
    </row>
    <row r="23" spans="1:31" ht="15" customHeight="1">
      <c r="A23" s="4" t="s">
        <v>7</v>
      </c>
      <c r="B23" s="23">
        <v>8070.2</v>
      </c>
      <c r="C23" s="23">
        <v>5086.5</v>
      </c>
      <c r="D23" s="23">
        <v>164.4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164.4</v>
      </c>
      <c r="AE23" s="28">
        <f t="shared" si="3"/>
        <v>12992.300000000001</v>
      </c>
    </row>
    <row r="24" spans="1:32" ht="15.75">
      <c r="A24" s="3" t="s">
        <v>5</v>
      </c>
      <c r="B24" s="23">
        <v>4287.6</v>
      </c>
      <c r="C24" s="23">
        <v>12.6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4300.200000000001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</v>
      </c>
      <c r="AE25" s="28">
        <f t="shared" si="3"/>
        <v>2334.1</v>
      </c>
    </row>
    <row r="26" spans="1:31" ht="15.75">
      <c r="A26" s="3" t="s">
        <v>1</v>
      </c>
      <c r="B26" s="23">
        <v>187.5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110.5</v>
      </c>
      <c r="AE26" s="28">
        <f t="shared" si="3"/>
        <v>214.8</v>
      </c>
    </row>
    <row r="27" spans="1:31" ht="15.75">
      <c r="A27" s="3" t="s">
        <v>2</v>
      </c>
      <c r="B27" s="23">
        <v>2115.2</v>
      </c>
      <c r="C27" s="23">
        <v>1727.2</v>
      </c>
      <c r="D27" s="23">
        <v>3.9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3.9</v>
      </c>
      <c r="AE27" s="28">
        <f t="shared" si="3"/>
        <v>3838.4999999999995</v>
      </c>
    </row>
    <row r="28" spans="1:31" ht="15.75">
      <c r="A28" s="3" t="s">
        <v>17</v>
      </c>
      <c r="B28" s="23">
        <v>106.7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147.7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690.8999999999994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5.773159728050814E-15</v>
      </c>
      <c r="AE30" s="28">
        <f>AE23-AE24-AE25-AE26-AE27-AE28-AE29</f>
        <v>2157.0000000000005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1.9</v>
      </c>
      <c r="AE31" s="28">
        <f aca="true" t="shared" si="6" ref="AE31:AE36">B31+C31-AD31</f>
        <v>253.4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141.4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94.3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17.700000000000003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0.5</v>
      </c>
      <c r="AE38" s="28">
        <f aca="true" t="shared" si="8" ref="AE38:AE43">B38+C38-AD38</f>
        <v>791.9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546.6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10.5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0.5</v>
      </c>
      <c r="AE42" s="28">
        <f t="shared" si="8"/>
        <v>111.7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123.09999999999995</v>
      </c>
    </row>
    <row r="45" spans="1:31" ht="15" customHeight="1">
      <c r="A45" s="4" t="s">
        <v>15</v>
      </c>
      <c r="B45" s="37">
        <f>495.5+358</f>
        <v>853.5</v>
      </c>
      <c r="C45" s="23">
        <v>696.6</v>
      </c>
      <c r="D45" s="23">
        <v>26</v>
      </c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26</v>
      </c>
      <c r="AE45" s="28">
        <f>B45+C45-AD45</f>
        <v>1524.1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</f>
        <v>811.8</v>
      </c>
      <c r="C47" s="23">
        <v>636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1447.8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</v>
      </c>
      <c r="AE49" s="28">
        <f>AE45-AE47-AE46</f>
        <v>76.29999999999995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305.6</v>
      </c>
      <c r="AE50" s="28">
        <f aca="true" t="shared" si="11" ref="AE50:AE56">B50+C50-AD50</f>
        <v>10859.3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29</v>
      </c>
      <c r="AE51" s="23">
        <f t="shared" si="11"/>
        <v>4150.299999999999</v>
      </c>
      <c r="AF51" s="6"/>
    </row>
    <row r="52" spans="1:32" ht="15.75">
      <c r="A52" s="3" t="s">
        <v>5</v>
      </c>
      <c r="B52" s="23">
        <v>1876.6</v>
      </c>
      <c r="C52" s="23">
        <v>985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2861.6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217.4</v>
      </c>
      <c r="C54" s="23">
        <v>473.8</v>
      </c>
      <c r="D54" s="23">
        <v>1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</v>
      </c>
      <c r="AE54" s="23">
        <f t="shared" si="11"/>
        <v>690.2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6.8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342.29999999999995</v>
      </c>
      <c r="C57" s="23">
        <f t="shared" si="12"/>
        <v>277.3999999999999</v>
      </c>
      <c r="D57" s="23">
        <f t="shared" si="12"/>
        <v>28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28</v>
      </c>
      <c r="AE57" s="23">
        <f>AE51-AE52-AE54-AE56-AE53-AE55</f>
        <v>591.6999999999994</v>
      </c>
    </row>
    <row r="58" spans="1:31" ht="15" customHeight="1">
      <c r="A58" s="4" t="s">
        <v>10</v>
      </c>
      <c r="B58" s="23">
        <f>28.8+6.6</f>
        <v>35.4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301.5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22.7</v>
      </c>
      <c r="AE59" s="23">
        <f t="shared" si="14"/>
        <v>1631</v>
      </c>
    </row>
    <row r="60" spans="1:32" ht="15.75">
      <c r="A60" s="3" t="s">
        <v>5</v>
      </c>
      <c r="B60" s="23">
        <v>581.4</v>
      </c>
      <c r="C60" s="23">
        <v>0.6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582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7.6000000000000005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152.89999999999998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0.5</v>
      </c>
      <c r="AE63" s="23">
        <f t="shared" si="14"/>
        <v>162.5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327.2000000000001</v>
      </c>
      <c r="C65" s="23">
        <f t="shared" si="15"/>
        <v>420.9999999999999</v>
      </c>
      <c r="D65" s="23">
        <f t="shared" si="15"/>
        <v>22.2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22.2</v>
      </c>
      <c r="AE65" s="23">
        <f>AE59-AE60-AE63-AE64-AE62-AE61</f>
        <v>726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639.2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19.9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</f>
        <v>452.79999999999995</v>
      </c>
      <c r="C69" s="23">
        <v>2305.2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2758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399.1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759.0999999999999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60.9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8.8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2094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42193.70000000001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670.1</v>
      </c>
      <c r="AE90" s="60">
        <f>AE10+AE15+AE23+AE31+AE45+AE50+AE51+AE58+AE59+AE66+AE68+AE69+AE72+AE77+AE78+AE79+AE84+AE85+AE86+AE87+AE67+AE38+AE88</f>
        <v>70304.7</v>
      </c>
    </row>
    <row r="91" spans="1:31" ht="15.75">
      <c r="A91" s="3" t="s">
        <v>5</v>
      </c>
      <c r="B91" s="23">
        <f aca="true" t="shared" si="19" ref="B91:AB91">B11+B16+B24+B32+B52+B60+B70+B39+B73</f>
        <v>22428.400000000005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0</v>
      </c>
      <c r="AE91" s="28">
        <f>B91+C91-AD91</f>
        <v>25228.000000000007</v>
      </c>
    </row>
    <row r="92" spans="1:31" ht="15.75">
      <c r="A92" s="3" t="s">
        <v>2</v>
      </c>
      <c r="B92" s="23">
        <f aca="true" t="shared" si="20" ref="B92:X92">B12+B19+B27+B34+B54+B63+B42+B76+B71</f>
        <v>8945.899999999998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25.099999999999998</v>
      </c>
      <c r="AE92" s="28">
        <f>B92+C92-AD92</f>
        <v>15393.299999999997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52.7</v>
      </c>
      <c r="AE93" s="28">
        <f>B93+C93-AD93</f>
        <v>2429.8</v>
      </c>
    </row>
    <row r="94" spans="1:31" ht="15.75">
      <c r="A94" s="3" t="s">
        <v>1</v>
      </c>
      <c r="B94" s="23">
        <f aca="true" t="shared" si="22" ref="B94:Y94">B18+B26+B62+B33+B41+B53+B46+B75</f>
        <v>1931.3999999999999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210.5</v>
      </c>
      <c r="AE94" s="28">
        <f>B94+C94-AD94</f>
        <v>2687.4</v>
      </c>
    </row>
    <row r="95" spans="1:31" ht="15.75">
      <c r="A95" s="3" t="s">
        <v>17</v>
      </c>
      <c r="B95" s="23">
        <f aca="true" t="shared" si="23" ref="B95:AB95">B20+B28+B47+B35+B55+B13</f>
        <v>932.3</v>
      </c>
      <c r="C95" s="23">
        <f t="shared" si="23"/>
        <v>711.1999999999999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0</v>
      </c>
      <c r="AE95" s="28">
        <f>B95+C95-AD95</f>
        <v>1643.5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381.79999999999995</v>
      </c>
      <c r="AE96" s="2">
        <f>AE90-AE91-AE92-AE93-AE94-AE95</f>
        <v>22922.699999999993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670.1</v>
      </c>
      <c r="F99" s="54">
        <f t="shared" si="24"/>
        <v>670.1</v>
      </c>
      <c r="G99" s="54">
        <f t="shared" si="24"/>
        <v>670.1</v>
      </c>
      <c r="H99" s="54">
        <f t="shared" si="24"/>
        <v>670.1</v>
      </c>
      <c r="I99" s="54">
        <f t="shared" si="24"/>
        <v>670.1</v>
      </c>
      <c r="J99" s="54">
        <f t="shared" si="24"/>
        <v>670.1</v>
      </c>
      <c r="K99" s="54">
        <f t="shared" si="24"/>
        <v>670.1</v>
      </c>
      <c r="L99" s="54">
        <f t="shared" si="24"/>
        <v>670.1</v>
      </c>
      <c r="M99" s="54">
        <f t="shared" si="24"/>
        <v>670.1</v>
      </c>
      <c r="N99" s="54">
        <f t="shared" si="24"/>
        <v>670.1</v>
      </c>
      <c r="O99" s="54">
        <f t="shared" si="24"/>
        <v>670.1</v>
      </c>
      <c r="P99" s="54">
        <f t="shared" si="24"/>
        <v>670.1</v>
      </c>
      <c r="Q99" s="54">
        <f t="shared" si="24"/>
        <v>670.1</v>
      </c>
      <c r="R99" s="54">
        <f t="shared" si="24"/>
        <v>670.1</v>
      </c>
      <c r="S99" s="54">
        <f t="shared" si="24"/>
        <v>670.1</v>
      </c>
      <c r="T99" s="54">
        <f t="shared" si="24"/>
        <v>670.1</v>
      </c>
      <c r="U99" s="54">
        <f t="shared" si="24"/>
        <v>670.1</v>
      </c>
      <c r="V99" s="54">
        <f t="shared" si="24"/>
        <v>670.1</v>
      </c>
      <c r="W99" s="54">
        <f t="shared" si="24"/>
        <v>670.1</v>
      </c>
      <c r="X99" s="54">
        <f t="shared" si="24"/>
        <v>670.1</v>
      </c>
      <c r="Y99" s="54">
        <f t="shared" si="24"/>
        <v>670.1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2014-11-03T12:03:54Z</cp:lastPrinted>
  <dcterms:created xsi:type="dcterms:W3CDTF">2002-11-05T08:53:00Z</dcterms:created>
  <dcterms:modified xsi:type="dcterms:W3CDTF">2014-11-04T05:59:23Z</dcterms:modified>
  <cp:category/>
  <cp:version/>
  <cp:contentType/>
  <cp:contentStatus/>
</cp:coreProperties>
</file>